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Ü40\2026\"/>
    </mc:Choice>
  </mc:AlternateContent>
  <xr:revisionPtr revIDLastSave="0" documentId="13_ncr:1_{3488DDB4-D60E-416C-A143-167EA7A790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Tabelle1!$A$1:$I$46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I41" i="1" s="1"/>
  <c r="F6" i="1"/>
  <c r="I6" i="1" s="1"/>
  <c r="F16" i="1"/>
  <c r="I16" i="1" s="1"/>
  <c r="F12" i="1"/>
  <c r="I12" i="1" s="1"/>
  <c r="F15" i="1"/>
  <c r="I15" i="1" s="1"/>
  <c r="F5" i="1"/>
  <c r="I5" i="1" s="1"/>
  <c r="F24" i="1"/>
  <c r="I24" i="1" s="1"/>
  <c r="F14" i="1"/>
  <c r="I14" i="1" s="1"/>
  <c r="F7" i="1"/>
  <c r="I7" i="1" s="1"/>
  <c r="F11" i="1"/>
  <c r="I11" i="1" s="1"/>
  <c r="F13" i="1"/>
  <c r="I13" i="1" s="1"/>
  <c r="F10" i="1"/>
  <c r="I10" i="1" s="1"/>
  <c r="F9" i="1"/>
  <c r="I9" i="1" s="1"/>
  <c r="F18" i="1"/>
  <c r="I18" i="1" s="1"/>
  <c r="F8" i="1"/>
  <c r="I8" i="1" s="1"/>
  <c r="F17" i="1"/>
  <c r="I17" i="1" s="1"/>
  <c r="F39" i="1"/>
  <c r="I39" i="1" s="1"/>
  <c r="F42" i="1"/>
  <c r="I42" i="1" s="1"/>
  <c r="F36" i="1"/>
  <c r="I36" i="1" s="1"/>
  <c r="F37" i="1"/>
  <c r="I37" i="1" s="1"/>
  <c r="F38" i="1"/>
  <c r="I38" i="1" s="1"/>
  <c r="F40" i="1"/>
  <c r="I40" i="1" s="1"/>
  <c r="F43" i="1"/>
  <c r="I43" i="1" s="1"/>
  <c r="F30" i="1"/>
  <c r="I30" i="1" s="1"/>
</calcChain>
</file>

<file path=xl/sharedStrings.xml><?xml version="1.0" encoding="utf-8"?>
<sst xmlns="http://schemas.openxmlformats.org/spreadsheetml/2006/main" count="87" uniqueCount="49">
  <si>
    <t>Platz</t>
  </si>
  <si>
    <t>Name</t>
  </si>
  <si>
    <t>Ringe</t>
  </si>
  <si>
    <t>Differenz</t>
  </si>
  <si>
    <t>Blattl</t>
  </si>
  <si>
    <t>Bonus</t>
  </si>
  <si>
    <t>Ergebnis</t>
  </si>
  <si>
    <t>LG Auflage</t>
  </si>
  <si>
    <t>Verein</t>
  </si>
  <si>
    <t>Jahrgang</t>
  </si>
  <si>
    <t>Kemnat</t>
  </si>
  <si>
    <t>Lupi Auflage</t>
  </si>
  <si>
    <t>LUPI frei</t>
  </si>
  <si>
    <t>Luftgewehr frei</t>
  </si>
  <si>
    <t>Eder Elisabeth</t>
  </si>
  <si>
    <t>Rauh Irene</t>
  </si>
  <si>
    <t>Ebenhofen</t>
  </si>
  <si>
    <t>Rief Barbara</t>
  </si>
  <si>
    <t>Weißenhorn Lucia</t>
  </si>
  <si>
    <t>Kießling Nicole</t>
  </si>
  <si>
    <t>Irsee</t>
  </si>
  <si>
    <t>Wolf Maritta</t>
  </si>
  <si>
    <t>Rauh Bianca</t>
  </si>
  <si>
    <t>Weber Anita</t>
  </si>
  <si>
    <t>Notwotny  Marlene</t>
  </si>
  <si>
    <t>Osterzell</t>
  </si>
  <si>
    <t>Heel Marie-Luise</t>
  </si>
  <si>
    <t>Biessenhofen</t>
  </si>
  <si>
    <t>Eichner Tanja</t>
  </si>
  <si>
    <t>Wilhelm Dori</t>
  </si>
  <si>
    <t>Ostenried Ursel</t>
  </si>
  <si>
    <t>Rieden</t>
  </si>
  <si>
    <t>Bobinger Anita</t>
  </si>
  <si>
    <t>Klinger Rosemarie</t>
  </si>
  <si>
    <t>Schreier Sabine</t>
  </si>
  <si>
    <t>Stötten</t>
  </si>
  <si>
    <t>Merk Merlinde</t>
  </si>
  <si>
    <t>Ruderatshofen</t>
  </si>
  <si>
    <t>Baur-Angeli Karolina</t>
  </si>
  <si>
    <t>Martin Alexandra</t>
  </si>
  <si>
    <t>Ebersbach</t>
  </si>
  <si>
    <t>Mahlberg Maria</t>
  </si>
  <si>
    <t>Klimm Walburga</t>
  </si>
  <si>
    <t>Friesenried</t>
  </si>
  <si>
    <t>Rehle Petra</t>
  </si>
  <si>
    <t>Schmid Hermine</t>
  </si>
  <si>
    <t>Eggenthal</t>
  </si>
  <si>
    <t>Kersten Stefanie</t>
  </si>
  <si>
    <t>Schießen Damen ab 40 am 9. Mai 2026 im Schützenheim Ebenhofen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</si>
</sst>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&quot;Punkte&quot;"/>
    <numFmt numFmtId="165" formatCode="0.00\ &quot;Teiler&quot;"/>
    <numFmt numFmtId="166" formatCode="0\ &quot;R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0" borderId="0" xfId="0" applyAlignment="1">
      <alignment horizontal="center"/>
    </xf>
    <xf numFmtId="164" fontId="0" fillId="3" borderId="0" xfId="0" applyNumberForma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0" fillId="3" borderId="1" xfId="0" applyFill="1" applyBorder="1"/>
    <xf numFmtId="0" fontId="0" fillId="3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workbookViewId="0">
      <selection activeCell="C42" sqref="C42"/>
    </sheetView>
  </sheetViews>
  <sheetFormatPr baseColWidth="10" defaultRowHeight="14.4" x14ac:dyDescent="0.3"/>
  <cols>
    <col min="1" max="1" width="6.5546875" customWidth="1"/>
    <col min="2" max="2" width="22.88671875" style="25" customWidth="1"/>
    <col min="3" max="3" width="10" style="18" customWidth="1"/>
    <col min="4" max="4" width="30.44140625" customWidth="1"/>
    <col min="5" max="6" width="11.44140625" style="3"/>
    <col min="7" max="7" width="12.109375" style="2" bestFit="1" customWidth="1"/>
    <col min="8" max="8" width="13" style="1" bestFit="1" customWidth="1"/>
    <col min="9" max="9" width="15.109375" style="1" customWidth="1"/>
    <col min="13" max="13" width="7" customWidth="1"/>
  </cols>
  <sheetData>
    <row r="1" spans="1:13" s="4" customFormat="1" x14ac:dyDescent="0.3">
      <c r="A1" s="4" t="s">
        <v>48</v>
      </c>
      <c r="B1" s="22"/>
      <c r="C1" s="20"/>
      <c r="E1" s="5"/>
      <c r="F1" s="5"/>
      <c r="G1" s="6"/>
      <c r="H1" s="7"/>
      <c r="I1" s="7"/>
      <c r="K1"/>
      <c r="L1"/>
      <c r="M1"/>
    </row>
    <row r="2" spans="1:13" s="4" customFormat="1" x14ac:dyDescent="0.3">
      <c r="B2" s="22"/>
      <c r="C2" s="20"/>
      <c r="E2" s="5"/>
      <c r="F2" s="5"/>
      <c r="G2" s="6"/>
      <c r="H2" s="7"/>
      <c r="I2" s="7"/>
      <c r="K2"/>
      <c r="L2"/>
      <c r="M2"/>
    </row>
    <row r="3" spans="1:13" x14ac:dyDescent="0.3">
      <c r="B3" s="22" t="s">
        <v>7</v>
      </c>
      <c r="C3" s="20"/>
      <c r="D3" s="4"/>
      <c r="F3" s="3">
        <v>200</v>
      </c>
    </row>
    <row r="4" spans="1:13" s="8" customFormat="1" x14ac:dyDescent="0.3">
      <c r="A4" s="8" t="s">
        <v>0</v>
      </c>
      <c r="B4" s="23" t="s">
        <v>1</v>
      </c>
      <c r="C4" s="21" t="s">
        <v>9</v>
      </c>
      <c r="D4" s="8" t="s">
        <v>8</v>
      </c>
      <c r="E4" s="9" t="s">
        <v>2</v>
      </c>
      <c r="F4" s="9" t="s">
        <v>3</v>
      </c>
      <c r="G4" s="10" t="s">
        <v>4</v>
      </c>
      <c r="H4" s="11" t="s">
        <v>5</v>
      </c>
      <c r="I4" s="11" t="s">
        <v>6</v>
      </c>
    </row>
    <row r="5" spans="1:13" x14ac:dyDescent="0.3">
      <c r="A5" s="12">
        <v>1</v>
      </c>
      <c r="B5" s="24" t="s">
        <v>41</v>
      </c>
      <c r="C5" s="12">
        <v>1955</v>
      </c>
      <c r="D5" s="13" t="s">
        <v>10</v>
      </c>
      <c r="E5" s="14">
        <v>199</v>
      </c>
      <c r="F5" s="14">
        <f t="shared" ref="F5:F18" si="0">$F$3-E5</f>
        <v>1</v>
      </c>
      <c r="G5" s="15">
        <v>21.3</v>
      </c>
      <c r="H5" s="17"/>
      <c r="I5" s="16">
        <f t="shared" ref="I5:I18" si="1">SUM(F5:H5)</f>
        <v>22.3</v>
      </c>
    </row>
    <row r="6" spans="1:13" x14ac:dyDescent="0.3">
      <c r="A6" s="12">
        <v>2</v>
      </c>
      <c r="B6" s="24" t="s">
        <v>23</v>
      </c>
      <c r="C6" s="12">
        <v>1959</v>
      </c>
      <c r="D6" s="13" t="s">
        <v>20</v>
      </c>
      <c r="E6" s="14">
        <v>187</v>
      </c>
      <c r="F6" s="14">
        <f t="shared" si="0"/>
        <v>13</v>
      </c>
      <c r="G6" s="15">
        <v>12.5</v>
      </c>
      <c r="H6" s="17"/>
      <c r="I6" s="16">
        <f t="shared" si="1"/>
        <v>25.5</v>
      </c>
    </row>
    <row r="7" spans="1:13" x14ac:dyDescent="0.3">
      <c r="A7" s="12">
        <v>3</v>
      </c>
      <c r="B7" s="24" t="s">
        <v>15</v>
      </c>
      <c r="C7" s="12">
        <v>1951</v>
      </c>
      <c r="D7" s="13" t="s">
        <v>16</v>
      </c>
      <c r="E7" s="14">
        <v>195</v>
      </c>
      <c r="F7" s="14">
        <f t="shared" si="0"/>
        <v>5</v>
      </c>
      <c r="G7" s="15">
        <v>39</v>
      </c>
      <c r="H7" s="17"/>
      <c r="I7" s="16">
        <f t="shared" si="1"/>
        <v>44</v>
      </c>
    </row>
    <row r="8" spans="1:13" x14ac:dyDescent="0.3">
      <c r="A8" s="12">
        <v>4</v>
      </c>
      <c r="B8" s="24" t="s">
        <v>45</v>
      </c>
      <c r="C8" s="12">
        <v>1953</v>
      </c>
      <c r="D8" s="13" t="s">
        <v>46</v>
      </c>
      <c r="E8" s="14">
        <v>193</v>
      </c>
      <c r="F8" s="14">
        <f t="shared" si="0"/>
        <v>7</v>
      </c>
      <c r="G8" s="15">
        <v>40.9</v>
      </c>
      <c r="H8" s="17"/>
      <c r="I8" s="16">
        <f t="shared" si="1"/>
        <v>47.9</v>
      </c>
    </row>
    <row r="9" spans="1:13" x14ac:dyDescent="0.3">
      <c r="A9" s="12">
        <v>5</v>
      </c>
      <c r="B9" s="24" t="s">
        <v>34</v>
      </c>
      <c r="C9" s="12">
        <v>1975</v>
      </c>
      <c r="D9" s="13" t="s">
        <v>35</v>
      </c>
      <c r="E9" s="14">
        <v>198</v>
      </c>
      <c r="F9" s="14">
        <f t="shared" si="0"/>
        <v>2</v>
      </c>
      <c r="G9" s="15">
        <v>49.1</v>
      </c>
      <c r="H9" s="17"/>
      <c r="I9" s="16">
        <f t="shared" si="1"/>
        <v>51.1</v>
      </c>
    </row>
    <row r="10" spans="1:13" x14ac:dyDescent="0.3">
      <c r="A10" s="12">
        <v>6</v>
      </c>
      <c r="B10" s="24" t="s">
        <v>14</v>
      </c>
      <c r="C10" s="12">
        <v>1959</v>
      </c>
      <c r="D10" s="13" t="s">
        <v>10</v>
      </c>
      <c r="E10" s="14">
        <v>184</v>
      </c>
      <c r="F10" s="14">
        <f t="shared" si="0"/>
        <v>16</v>
      </c>
      <c r="G10" s="15">
        <v>35.1</v>
      </c>
      <c r="H10" s="17"/>
      <c r="I10" s="16">
        <f t="shared" si="1"/>
        <v>51.1</v>
      </c>
    </row>
    <row r="11" spans="1:13" x14ac:dyDescent="0.3">
      <c r="A11" s="12">
        <v>7</v>
      </c>
      <c r="B11" s="24" t="s">
        <v>17</v>
      </c>
      <c r="C11" s="12">
        <v>1958</v>
      </c>
      <c r="D11" s="13" t="s">
        <v>16</v>
      </c>
      <c r="E11" s="14">
        <v>197</v>
      </c>
      <c r="F11" s="14">
        <f t="shared" si="0"/>
        <v>3</v>
      </c>
      <c r="G11" s="15">
        <v>48.5</v>
      </c>
      <c r="H11" s="17"/>
      <c r="I11" s="16">
        <f t="shared" si="1"/>
        <v>51.5</v>
      </c>
    </row>
    <row r="12" spans="1:13" x14ac:dyDescent="0.3">
      <c r="A12" s="12">
        <v>8</v>
      </c>
      <c r="B12" s="24" t="s">
        <v>36</v>
      </c>
      <c r="C12" s="12">
        <v>1955</v>
      </c>
      <c r="D12" s="13" t="s">
        <v>35</v>
      </c>
      <c r="E12" s="14">
        <v>190</v>
      </c>
      <c r="F12" s="14">
        <f t="shared" si="0"/>
        <v>10</v>
      </c>
      <c r="G12" s="15">
        <v>49.7</v>
      </c>
      <c r="H12" s="17"/>
      <c r="I12" s="16">
        <f t="shared" si="1"/>
        <v>59.7</v>
      </c>
    </row>
    <row r="13" spans="1:13" x14ac:dyDescent="0.3">
      <c r="A13" s="12">
        <v>9</v>
      </c>
      <c r="B13" s="24" t="s">
        <v>33</v>
      </c>
      <c r="C13" s="12">
        <v>1953</v>
      </c>
      <c r="D13" s="13" t="s">
        <v>20</v>
      </c>
      <c r="E13" s="14">
        <v>194</v>
      </c>
      <c r="F13" s="14">
        <f t="shared" si="0"/>
        <v>6</v>
      </c>
      <c r="G13" s="15">
        <v>62.4</v>
      </c>
      <c r="H13" s="17"/>
      <c r="I13" s="16">
        <f t="shared" si="1"/>
        <v>68.400000000000006</v>
      </c>
    </row>
    <row r="14" spans="1:13" x14ac:dyDescent="0.3">
      <c r="A14" s="12">
        <v>10</v>
      </c>
      <c r="B14" s="24" t="s">
        <v>32</v>
      </c>
      <c r="C14" s="12">
        <v>1957</v>
      </c>
      <c r="D14" s="13" t="s">
        <v>20</v>
      </c>
      <c r="E14" s="14">
        <v>193</v>
      </c>
      <c r="F14" s="14">
        <f t="shared" si="0"/>
        <v>7</v>
      </c>
      <c r="G14" s="15">
        <v>63.3</v>
      </c>
      <c r="H14" s="17"/>
      <c r="I14" s="16">
        <f t="shared" si="1"/>
        <v>70.3</v>
      </c>
    </row>
    <row r="15" spans="1:13" x14ac:dyDescent="0.3">
      <c r="A15" s="12">
        <v>11</v>
      </c>
      <c r="B15" s="24" t="s">
        <v>42</v>
      </c>
      <c r="C15" s="12">
        <v>1958</v>
      </c>
      <c r="D15" s="13" t="s">
        <v>43</v>
      </c>
      <c r="E15" s="14">
        <v>191</v>
      </c>
      <c r="F15" s="14">
        <f t="shared" si="0"/>
        <v>9</v>
      </c>
      <c r="G15" s="15">
        <v>69</v>
      </c>
      <c r="H15" s="17"/>
      <c r="I15" s="16">
        <f t="shared" si="1"/>
        <v>78</v>
      </c>
    </row>
    <row r="16" spans="1:13" x14ac:dyDescent="0.3">
      <c r="A16" s="12">
        <v>12</v>
      </c>
      <c r="B16" s="24" t="s">
        <v>30</v>
      </c>
      <c r="C16" s="12">
        <v>1949</v>
      </c>
      <c r="D16" s="13" t="s">
        <v>31</v>
      </c>
      <c r="E16" s="14">
        <v>190</v>
      </c>
      <c r="F16" s="14">
        <f t="shared" si="0"/>
        <v>10</v>
      </c>
      <c r="G16" s="15">
        <v>76.400000000000006</v>
      </c>
      <c r="H16" s="17"/>
      <c r="I16" s="16">
        <f t="shared" si="1"/>
        <v>86.4</v>
      </c>
    </row>
    <row r="17" spans="1:9" x14ac:dyDescent="0.3">
      <c r="A17" s="12">
        <v>13</v>
      </c>
      <c r="B17" s="24" t="s">
        <v>29</v>
      </c>
      <c r="C17" s="12">
        <v>1962</v>
      </c>
      <c r="D17" s="13" t="s">
        <v>25</v>
      </c>
      <c r="E17" s="14">
        <v>175</v>
      </c>
      <c r="F17" s="14">
        <f t="shared" si="0"/>
        <v>25</v>
      </c>
      <c r="G17" s="15">
        <v>83.5</v>
      </c>
      <c r="H17" s="17"/>
      <c r="I17" s="16">
        <f t="shared" si="1"/>
        <v>108.5</v>
      </c>
    </row>
    <row r="18" spans="1:9" x14ac:dyDescent="0.3">
      <c r="A18" s="12">
        <v>14</v>
      </c>
      <c r="B18" s="24" t="s">
        <v>21</v>
      </c>
      <c r="C18" s="12">
        <v>1956</v>
      </c>
      <c r="D18" s="13" t="s">
        <v>20</v>
      </c>
      <c r="E18" s="14">
        <v>155</v>
      </c>
      <c r="F18" s="14">
        <f t="shared" si="0"/>
        <v>45</v>
      </c>
      <c r="G18" s="15">
        <v>142.5</v>
      </c>
      <c r="H18" s="17"/>
      <c r="I18" s="16">
        <f t="shared" si="1"/>
        <v>187.5</v>
      </c>
    </row>
    <row r="19" spans="1:9" x14ac:dyDescent="0.3">
      <c r="A19" s="18"/>
      <c r="H19" s="19"/>
    </row>
    <row r="20" spans="1:9" x14ac:dyDescent="0.3">
      <c r="A20" s="18"/>
      <c r="H20" s="19"/>
    </row>
    <row r="21" spans="1:9" x14ac:dyDescent="0.3">
      <c r="A21" s="18"/>
      <c r="H21" s="19"/>
    </row>
    <row r="22" spans="1:9" x14ac:dyDescent="0.3">
      <c r="A22" s="18"/>
      <c r="B22" s="22" t="s">
        <v>11</v>
      </c>
      <c r="H22" s="19"/>
    </row>
    <row r="23" spans="1:9" x14ac:dyDescent="0.3">
      <c r="A23" s="8" t="s">
        <v>0</v>
      </c>
      <c r="B23" s="23" t="s">
        <v>1</v>
      </c>
      <c r="C23" s="21" t="s">
        <v>9</v>
      </c>
      <c r="D23" s="8" t="s">
        <v>8</v>
      </c>
      <c r="E23" s="9" t="s">
        <v>2</v>
      </c>
      <c r="F23" s="9" t="s">
        <v>3</v>
      </c>
      <c r="G23" s="10" t="s">
        <v>4</v>
      </c>
      <c r="H23" s="11" t="s">
        <v>5</v>
      </c>
      <c r="I23" s="11" t="s">
        <v>6</v>
      </c>
    </row>
    <row r="24" spans="1:9" x14ac:dyDescent="0.3">
      <c r="A24" s="12">
        <v>1</v>
      </c>
      <c r="B24" s="24" t="s">
        <v>18</v>
      </c>
      <c r="C24" s="12">
        <v>1966</v>
      </c>
      <c r="D24" s="13" t="s">
        <v>16</v>
      </c>
      <c r="E24" s="14">
        <v>170</v>
      </c>
      <c r="F24" s="14">
        <f>$F$3-E24</f>
        <v>30</v>
      </c>
      <c r="G24" s="15">
        <v>60.8</v>
      </c>
      <c r="H24" s="17"/>
      <c r="I24" s="16">
        <f>SUM(F24:H24)</f>
        <v>90.8</v>
      </c>
    </row>
    <row r="25" spans="1:9" x14ac:dyDescent="0.3">
      <c r="A25" s="12"/>
      <c r="B25" s="24"/>
      <c r="C25" s="12"/>
      <c r="D25" s="13"/>
      <c r="E25" s="14"/>
      <c r="F25" s="14"/>
      <c r="G25" s="15"/>
      <c r="H25" s="17"/>
      <c r="I25" s="16"/>
    </row>
    <row r="28" spans="1:9" x14ac:dyDescent="0.3">
      <c r="B28" s="22" t="s">
        <v>12</v>
      </c>
      <c r="C28" s="20"/>
      <c r="D28" s="4"/>
    </row>
    <row r="29" spans="1:9" x14ac:dyDescent="0.3">
      <c r="A29" s="8" t="s">
        <v>0</v>
      </c>
      <c r="B29" s="23" t="s">
        <v>1</v>
      </c>
      <c r="C29" s="21"/>
      <c r="D29" s="8" t="s">
        <v>8</v>
      </c>
      <c r="E29" s="9" t="s">
        <v>2</v>
      </c>
      <c r="F29" s="9" t="s">
        <v>3</v>
      </c>
      <c r="G29" s="10" t="s">
        <v>4</v>
      </c>
      <c r="H29" s="11" t="s">
        <v>5</v>
      </c>
      <c r="I29" s="11" t="s">
        <v>6</v>
      </c>
    </row>
    <row r="30" spans="1:9" x14ac:dyDescent="0.3">
      <c r="A30" s="12">
        <v>1</v>
      </c>
      <c r="B30" s="24" t="s">
        <v>26</v>
      </c>
      <c r="C30" s="12">
        <v>1953</v>
      </c>
      <c r="D30" s="13" t="s">
        <v>27</v>
      </c>
      <c r="E30" s="14">
        <v>164</v>
      </c>
      <c r="F30" s="14">
        <f>$F$3-E30</f>
        <v>36</v>
      </c>
      <c r="G30" s="15">
        <v>26.4</v>
      </c>
      <c r="H30" s="16">
        <v>-15</v>
      </c>
      <c r="I30" s="16">
        <f>SUM(F30:H30)</f>
        <v>47.4</v>
      </c>
    </row>
    <row r="31" spans="1:9" x14ac:dyDescent="0.3">
      <c r="A31" s="12"/>
      <c r="B31" s="24"/>
      <c r="C31" s="12"/>
      <c r="D31" s="13"/>
      <c r="E31" s="14"/>
      <c r="F31" s="14"/>
      <c r="G31" s="15"/>
      <c r="H31" s="16"/>
      <c r="I31" s="16"/>
    </row>
    <row r="34" spans="1:9" x14ac:dyDescent="0.3">
      <c r="B34" s="22" t="s">
        <v>13</v>
      </c>
      <c r="C34" s="20"/>
      <c r="D34" s="4"/>
    </row>
    <row r="35" spans="1:9" x14ac:dyDescent="0.3">
      <c r="A35" s="8" t="s">
        <v>0</v>
      </c>
      <c r="B35" s="23" t="s">
        <v>1</v>
      </c>
      <c r="C35" s="21"/>
      <c r="D35" s="8" t="s">
        <v>8</v>
      </c>
      <c r="E35" s="9" t="s">
        <v>2</v>
      </c>
      <c r="F35" s="9" t="s">
        <v>3</v>
      </c>
      <c r="G35" s="10" t="s">
        <v>4</v>
      </c>
      <c r="H35" s="11" t="s">
        <v>5</v>
      </c>
      <c r="I35" s="11" t="s">
        <v>6</v>
      </c>
    </row>
    <row r="36" spans="1:9" x14ac:dyDescent="0.3">
      <c r="A36" s="12">
        <v>1</v>
      </c>
      <c r="B36" s="24" t="s">
        <v>38</v>
      </c>
      <c r="C36" s="12">
        <v>1955</v>
      </c>
      <c r="D36" s="13" t="s">
        <v>37</v>
      </c>
      <c r="E36" s="14">
        <v>162</v>
      </c>
      <c r="F36" s="14">
        <f t="shared" ref="F36:F43" si="2">$F$3-E36</f>
        <v>38</v>
      </c>
      <c r="G36" s="15">
        <v>25.6</v>
      </c>
      <c r="H36" s="16">
        <v>-15</v>
      </c>
      <c r="I36" s="16">
        <f t="shared" ref="I36:I43" si="3">SUM(F36:H36)</f>
        <v>48.6</v>
      </c>
    </row>
    <row r="37" spans="1:9" x14ac:dyDescent="0.3">
      <c r="A37" s="12">
        <v>2</v>
      </c>
      <c r="B37" s="24" t="s">
        <v>39</v>
      </c>
      <c r="C37" s="12">
        <v>1969</v>
      </c>
      <c r="D37" s="13" t="s">
        <v>40</v>
      </c>
      <c r="E37" s="14">
        <v>185</v>
      </c>
      <c r="F37" s="14">
        <f t="shared" si="2"/>
        <v>15</v>
      </c>
      <c r="G37" s="15">
        <v>48.3</v>
      </c>
      <c r="H37" s="16">
        <v>-5</v>
      </c>
      <c r="I37" s="16">
        <f t="shared" si="3"/>
        <v>58.3</v>
      </c>
    </row>
    <row r="38" spans="1:9" x14ac:dyDescent="0.3">
      <c r="A38" s="12">
        <v>3</v>
      </c>
      <c r="B38" s="24" t="s">
        <v>28</v>
      </c>
      <c r="C38" s="12">
        <v>1984</v>
      </c>
      <c r="D38" s="13" t="s">
        <v>25</v>
      </c>
      <c r="E38" s="14">
        <v>172</v>
      </c>
      <c r="F38" s="14">
        <f t="shared" si="2"/>
        <v>28</v>
      </c>
      <c r="G38" s="15">
        <v>56.6</v>
      </c>
      <c r="H38" s="16"/>
      <c r="I38" s="16">
        <f t="shared" si="3"/>
        <v>84.6</v>
      </c>
    </row>
    <row r="39" spans="1:9" x14ac:dyDescent="0.3">
      <c r="A39" s="12">
        <v>4</v>
      </c>
      <c r="B39" s="24" t="s">
        <v>47</v>
      </c>
      <c r="C39" s="12">
        <v>1985</v>
      </c>
      <c r="D39" s="13" t="s">
        <v>46</v>
      </c>
      <c r="E39" s="14">
        <v>180</v>
      </c>
      <c r="F39" s="14">
        <f t="shared" si="2"/>
        <v>20</v>
      </c>
      <c r="G39" s="15">
        <v>67.2</v>
      </c>
      <c r="H39" s="16"/>
      <c r="I39" s="16">
        <f t="shared" si="3"/>
        <v>87.2</v>
      </c>
    </row>
    <row r="40" spans="1:9" x14ac:dyDescent="0.3">
      <c r="A40" s="12">
        <v>5</v>
      </c>
      <c r="B40" s="24" t="s">
        <v>24</v>
      </c>
      <c r="C40" s="12">
        <v>1985</v>
      </c>
      <c r="D40" s="13" t="s">
        <v>25</v>
      </c>
      <c r="E40" s="14">
        <v>184</v>
      </c>
      <c r="F40" s="14">
        <f t="shared" si="2"/>
        <v>16</v>
      </c>
      <c r="G40" s="15">
        <v>79</v>
      </c>
      <c r="H40" s="16"/>
      <c r="I40" s="16">
        <f t="shared" si="3"/>
        <v>95</v>
      </c>
    </row>
    <row r="41" spans="1:9" x14ac:dyDescent="0.3">
      <c r="A41" s="12">
        <v>6</v>
      </c>
      <c r="B41" s="24" t="s">
        <v>44</v>
      </c>
      <c r="C41" s="12">
        <v>1955</v>
      </c>
      <c r="D41" s="13" t="s">
        <v>43</v>
      </c>
      <c r="E41" s="14">
        <v>177</v>
      </c>
      <c r="F41" s="14">
        <f t="shared" si="2"/>
        <v>23</v>
      </c>
      <c r="G41" s="15">
        <v>102</v>
      </c>
      <c r="H41" s="16">
        <v>-15</v>
      </c>
      <c r="I41" s="16">
        <f t="shared" si="3"/>
        <v>110</v>
      </c>
    </row>
    <row r="42" spans="1:9" x14ac:dyDescent="0.3">
      <c r="A42" s="12">
        <v>7</v>
      </c>
      <c r="B42" s="24" t="s">
        <v>19</v>
      </c>
      <c r="C42" s="12">
        <v>1983</v>
      </c>
      <c r="D42" s="13" t="s">
        <v>20</v>
      </c>
      <c r="E42" s="14">
        <v>177</v>
      </c>
      <c r="F42" s="14">
        <f t="shared" si="2"/>
        <v>23</v>
      </c>
      <c r="G42" s="15">
        <v>150.19999999999999</v>
      </c>
      <c r="H42" s="16"/>
      <c r="I42" s="16">
        <f t="shared" si="3"/>
        <v>173.2</v>
      </c>
    </row>
    <row r="43" spans="1:9" x14ac:dyDescent="0.3">
      <c r="A43" s="12">
        <v>8</v>
      </c>
      <c r="B43" s="24" t="s">
        <v>22</v>
      </c>
      <c r="C43" s="12">
        <v>1973</v>
      </c>
      <c r="D43" s="13" t="s">
        <v>20</v>
      </c>
      <c r="E43" s="14">
        <v>127</v>
      </c>
      <c r="F43" s="14">
        <f t="shared" si="2"/>
        <v>73</v>
      </c>
      <c r="G43" s="15">
        <v>164.6</v>
      </c>
      <c r="H43" s="16">
        <v>-5</v>
      </c>
      <c r="I43" s="16">
        <f t="shared" si="3"/>
        <v>232.6</v>
      </c>
    </row>
    <row r="44" spans="1:9" x14ac:dyDescent="0.3">
      <c r="A44" s="12"/>
      <c r="B44" s="24"/>
      <c r="C44" s="12"/>
      <c r="D44" s="13"/>
      <c r="E44" s="14"/>
      <c r="F44" s="14"/>
      <c r="G44" s="15"/>
      <c r="H44" s="16"/>
      <c r="I44" s="16"/>
    </row>
  </sheetData>
  <sortState xmlns:xlrd2="http://schemas.microsoft.com/office/spreadsheetml/2017/richdata2" ref="B36:I43">
    <sortCondition ref="I36:I43"/>
  </sortState>
  <pageMargins left="0.31496062992125984" right="0.31496062992125984" top="0.78740157480314965" bottom="0.78740157480314965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Heiland</dc:creator>
  <cp:lastModifiedBy>Luca Martin</cp:lastModifiedBy>
  <cp:lastPrinted>2025-09-03T11:29:53Z</cp:lastPrinted>
  <dcterms:created xsi:type="dcterms:W3CDTF">2019-05-19T07:16:04Z</dcterms:created>
  <dcterms:modified xsi:type="dcterms:W3CDTF">2026-05-10T17:39:36Z</dcterms:modified>
</cp:coreProperties>
</file>